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925" windowHeight="8160"/>
  </bookViews>
  <sheets>
    <sheet name="Examples des clients" sheetId="2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B18" i="2" l="1"/>
  <c r="C18" i="2"/>
  <c r="C21" i="2" l="1"/>
  <c r="B26" i="2"/>
  <c r="B21" i="2"/>
  <c r="B13" i="2"/>
  <c r="C13" i="2" l="1"/>
  <c r="C26" i="2"/>
  <c r="C27" i="2" l="1"/>
  <c r="C28" i="2" s="1"/>
</calcChain>
</file>

<file path=xl/sharedStrings.xml><?xml version="1.0" encoding="utf-8"?>
<sst xmlns="http://schemas.openxmlformats.org/spreadsheetml/2006/main" count="41" uniqueCount="40">
  <si>
    <t>Prix pour l’acquisition de bases de données indivuelles</t>
  </si>
  <si>
    <t>Prix pour l’acquisition de tous les offerts</t>
  </si>
  <si>
    <t>Somme additionner toutes les bases des données</t>
  </si>
  <si>
    <t>Offre de Harald Fischer Verlag par ISTEX Janvier 4, 2013</t>
  </si>
  <si>
    <t>Musique</t>
  </si>
  <si>
    <t>Briefsammlung Trew (Collection de lettres Christoph Jacob Trew)</t>
  </si>
  <si>
    <t xml:space="preserve">Friedrich-Rückert-Autographen - (Les autographes de Friedrich Rückert) </t>
  </si>
  <si>
    <t>Historische Dialektwörterbücher - (Dictionnaires historiques des régions linguistiques allemandes)</t>
  </si>
  <si>
    <t xml:space="preserve">Hebraica und Judaica Sammlung Tychsen - (La Hebraica et la Judaica de la collection Tychsen) </t>
  </si>
  <si>
    <t>Wilhelm von Humboldts sprachwiss.Bibliothek (La bibliothèque linguistique de Wilhelm von Humboldt)</t>
  </si>
  <si>
    <t>Musikhandschriften der Staats- und Stadtbibliothek Augsburg (Les manuscrits musicaux de Augsburg)</t>
  </si>
  <si>
    <t>Musikdrucke 1488 - 1630 Augsburg - (Les feuillets de musique 1488-1630 de Augsbourg)</t>
  </si>
  <si>
    <t>Musikdrucke 1631 – 1830 Augsburg und die Mozartsammlung (Les feuillets de musique 1631 – 1830)</t>
  </si>
  <si>
    <t xml:space="preserve">Hymnologische Quellen 16. Jahrhundert - (Les sources hymnologiques - La littérature du 16ième Siècle) </t>
  </si>
  <si>
    <t>Flugschriften des 17. Jahrhunderts (Les tracts du 17ème siècle)</t>
  </si>
  <si>
    <t>Stenogr. Berichte Preuss. Landtag 1849-1918 - (Comptes rendus sténographiques Preuss. Landtag 1849-1918)</t>
  </si>
  <si>
    <t>Histoire et Histoire des sciences</t>
  </si>
  <si>
    <t xml:space="preserve">Prix Total de Histoire et Histoire des sciences </t>
  </si>
  <si>
    <t>Prix spécial pour l'acquisition de toutes les bases données (11 bases de données)</t>
  </si>
  <si>
    <t xml:space="preserve">Religion </t>
  </si>
  <si>
    <t xml:space="preserve">Prix Total de Religion </t>
  </si>
  <si>
    <t xml:space="preserve">Prix Total de Musique </t>
  </si>
  <si>
    <t>Prix pour</t>
  </si>
  <si>
    <t>chaque institution</t>
  </si>
  <si>
    <t>Littérature</t>
  </si>
  <si>
    <t>Licence Nationale</t>
  </si>
  <si>
    <t>Prix Total de Littérature</t>
  </si>
  <si>
    <t>Staatsbibliothek Berlin/Allemagne - Musikhochschule Leipzig/Allemagne</t>
  </si>
  <si>
    <t>Exemples des clients</t>
  </si>
  <si>
    <t>John Hopkins Université  - Columbia Univ. États-Unis d'Amérique</t>
  </si>
  <si>
    <t>Wellcome Institute, London Angleterre - Berkeley Univ. États - Unis</t>
  </si>
  <si>
    <t>Waseda Univ. Tokyo/Japan - Yale Univ. États Unis</t>
  </si>
  <si>
    <t>Université Mozarteum Salzburg/Autriche - Univ. Basel/Suisse</t>
  </si>
  <si>
    <t>Université Frankfurt/Allemagne - Univ. Zürich/Suisse</t>
  </si>
  <si>
    <t>Université Zürich/Suisse - Univ. Eichstätt/Allemagne</t>
  </si>
  <si>
    <t xml:space="preserve">Rice university - Univ. Indiana État Unis </t>
  </si>
  <si>
    <t>Université Muenster/ Allemagne - Univ. Vienna/Autriche</t>
  </si>
  <si>
    <t>Zentralbibliothek Zürich - Suisse - Univ Erfurt/Allemagne</t>
  </si>
  <si>
    <t>Havard Université - Stanford Univ. États - Unis</t>
  </si>
  <si>
    <t>Examples des 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</si>
</sst>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#,##0"/>
    <numFmt numFmtId="165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3" borderId="1" xfId="0" applyFill="1" applyBorder="1" applyAlignment="1">
      <alignment wrapText="1"/>
    </xf>
    <xf numFmtId="165" fontId="0" fillId="3" borderId="1" xfId="0" applyNumberFormat="1" applyFill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164" fontId="2" fillId="0" borderId="1" xfId="0" applyNumberFormat="1" applyFont="1" applyBorder="1" applyAlignment="1">
      <alignment wrapText="1"/>
    </xf>
    <xf numFmtId="0" fontId="9" fillId="0" borderId="0" xfId="0" applyFont="1" applyAlignment="1">
      <alignment vertical="center" wrapText="1"/>
    </xf>
    <xf numFmtId="0" fontId="7" fillId="4" borderId="1" xfId="0" applyFont="1" applyFill="1" applyBorder="1" applyAlignment="1">
      <alignment wrapText="1"/>
    </xf>
    <xf numFmtId="165" fontId="4" fillId="4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zoomScale="76" zoomScaleNormal="76" workbookViewId="0">
      <selection activeCell="D3" sqref="D3"/>
    </sheetView>
  </sheetViews>
  <sheetFormatPr baseColWidth="10" defaultColWidth="20.85546875" defaultRowHeight="15" x14ac:dyDescent="0.25"/>
  <cols>
    <col min="1" max="1" width="57.28515625" style="3" customWidth="1"/>
    <col min="2" max="2" width="16.140625" style="3" customWidth="1"/>
    <col min="3" max="3" width="12.28515625" style="3" customWidth="1"/>
    <col min="4" max="4" width="40.5703125" style="3" customWidth="1"/>
    <col min="5" max="16384" width="20.85546875" style="3"/>
  </cols>
  <sheetData>
    <row r="2" spans="1:4" ht="69.75" x14ac:dyDescent="0.35">
      <c r="A2" s="2" t="s">
        <v>3</v>
      </c>
      <c r="B2" s="2" t="s">
        <v>39</v>
      </c>
    </row>
    <row r="4" spans="1:4" x14ac:dyDescent="0.25">
      <c r="A4" s="4" t="s">
        <v>0</v>
      </c>
    </row>
    <row r="5" spans="1:4" x14ac:dyDescent="0.25">
      <c r="A5" s="4" t="s">
        <v>1</v>
      </c>
    </row>
    <row r="7" spans="1:4" x14ac:dyDescent="0.25">
      <c r="B7" s="3" t="s">
        <v>22</v>
      </c>
      <c r="C7" s="3" t="s">
        <v>22</v>
      </c>
    </row>
    <row r="8" spans="1:4" ht="30" x14ac:dyDescent="0.25">
      <c r="A8" s="5" t="s">
        <v>24</v>
      </c>
      <c r="B8" s="6" t="s">
        <v>23</v>
      </c>
      <c r="C8" s="6" t="s">
        <v>25</v>
      </c>
      <c r="D8" s="6" t="s">
        <v>28</v>
      </c>
    </row>
    <row r="9" spans="1:4" ht="30" x14ac:dyDescent="0.25">
      <c r="A9" s="1" t="s">
        <v>7</v>
      </c>
      <c r="B9" s="7">
        <v>5040</v>
      </c>
      <c r="C9" s="8">
        <v>15120</v>
      </c>
      <c r="D9" s="8" t="s">
        <v>34</v>
      </c>
    </row>
    <row r="10" spans="1:4" ht="30" x14ac:dyDescent="0.25">
      <c r="A10" s="1" t="s">
        <v>6</v>
      </c>
      <c r="B10" s="9">
        <v>3500</v>
      </c>
      <c r="C10" s="8">
        <v>10500</v>
      </c>
      <c r="D10" s="8" t="s">
        <v>36</v>
      </c>
    </row>
    <row r="11" spans="1:4" ht="30" x14ac:dyDescent="0.25">
      <c r="A11" s="1" t="s">
        <v>8</v>
      </c>
      <c r="B11" s="7">
        <v>4680</v>
      </c>
      <c r="C11" s="8">
        <v>14040</v>
      </c>
      <c r="D11" s="8" t="s">
        <v>29</v>
      </c>
    </row>
    <row r="12" spans="1:4" ht="30" x14ac:dyDescent="0.25">
      <c r="A12" s="10" t="s">
        <v>9</v>
      </c>
      <c r="B12" s="7">
        <v>8280</v>
      </c>
      <c r="C12" s="8">
        <v>24840</v>
      </c>
      <c r="D12" s="8" t="s">
        <v>33</v>
      </c>
    </row>
    <row r="13" spans="1:4" x14ac:dyDescent="0.25">
      <c r="A13" s="11" t="s">
        <v>26</v>
      </c>
      <c r="B13" s="12">
        <f>SUM(B9:B12)</f>
        <v>21500</v>
      </c>
      <c r="C13" s="8">
        <f>SUM(C9:C12)</f>
        <v>64500</v>
      </c>
      <c r="D13" s="8"/>
    </row>
    <row r="14" spans="1:4" x14ac:dyDescent="0.25">
      <c r="A14" s="5" t="s">
        <v>4</v>
      </c>
      <c r="B14" s="13"/>
      <c r="C14" s="8"/>
      <c r="D14" s="8"/>
    </row>
    <row r="15" spans="1:4" ht="30" x14ac:dyDescent="0.25">
      <c r="A15" s="14" t="s">
        <v>11</v>
      </c>
      <c r="B15" s="9">
        <v>9240</v>
      </c>
      <c r="C15" s="15">
        <v>27720</v>
      </c>
      <c r="D15" s="15" t="s">
        <v>27</v>
      </c>
    </row>
    <row r="16" spans="1:4" ht="30" x14ac:dyDescent="0.25">
      <c r="A16" s="14" t="s">
        <v>12</v>
      </c>
      <c r="B16" s="9">
        <v>9900</v>
      </c>
      <c r="C16" s="15">
        <v>29700</v>
      </c>
      <c r="D16" s="15" t="s">
        <v>32</v>
      </c>
    </row>
    <row r="17" spans="1:4" ht="30" x14ac:dyDescent="0.25">
      <c r="A17" s="14" t="s">
        <v>10</v>
      </c>
      <c r="B17" s="9">
        <v>5832</v>
      </c>
      <c r="C17" s="15">
        <v>17496</v>
      </c>
      <c r="D17" s="16" t="s">
        <v>35</v>
      </c>
    </row>
    <row r="18" spans="1:4" x14ac:dyDescent="0.25">
      <c r="A18" s="11" t="s">
        <v>21</v>
      </c>
      <c r="B18" s="9">
        <f>SUM(B15:B17)</f>
        <v>24972</v>
      </c>
      <c r="C18" s="15">
        <f>SUM(C15:C17)</f>
        <v>74916</v>
      </c>
      <c r="D18" s="15"/>
    </row>
    <row r="19" spans="1:4" x14ac:dyDescent="0.25">
      <c r="A19" s="5" t="s">
        <v>19</v>
      </c>
      <c r="B19" s="7"/>
      <c r="C19" s="8"/>
      <c r="D19" s="8"/>
    </row>
    <row r="20" spans="1:4" ht="30" x14ac:dyDescent="0.25">
      <c r="A20" s="1" t="s">
        <v>13</v>
      </c>
      <c r="B20" s="7">
        <v>4560</v>
      </c>
      <c r="C20" s="8">
        <v>13680</v>
      </c>
      <c r="D20" s="8" t="s">
        <v>37</v>
      </c>
    </row>
    <row r="21" spans="1:4" x14ac:dyDescent="0.25">
      <c r="A21" s="11" t="s">
        <v>20</v>
      </c>
      <c r="B21" s="12">
        <f>SUM(B20:B20)</f>
        <v>4560</v>
      </c>
      <c r="C21" s="8">
        <f>SUM(C20:C20)</f>
        <v>13680</v>
      </c>
      <c r="D21" s="8"/>
    </row>
    <row r="22" spans="1:4" x14ac:dyDescent="0.25">
      <c r="A22" s="5" t="s">
        <v>16</v>
      </c>
      <c r="B22" s="7"/>
      <c r="C22" s="8"/>
      <c r="D22" s="8"/>
    </row>
    <row r="23" spans="1:4" ht="30" x14ac:dyDescent="0.25">
      <c r="A23" s="1" t="s">
        <v>5</v>
      </c>
      <c r="B23" s="7">
        <v>17000</v>
      </c>
      <c r="C23" s="8">
        <v>51000</v>
      </c>
      <c r="D23" s="8" t="s">
        <v>30</v>
      </c>
    </row>
    <row r="24" spans="1:4" ht="30" x14ac:dyDescent="0.25">
      <c r="A24" s="1" t="s">
        <v>14</v>
      </c>
      <c r="B24" s="7">
        <v>5880</v>
      </c>
      <c r="C24" s="8">
        <v>17640</v>
      </c>
      <c r="D24" s="8" t="s">
        <v>38</v>
      </c>
    </row>
    <row r="25" spans="1:4" ht="30" x14ac:dyDescent="0.25">
      <c r="A25" s="1" t="s">
        <v>15</v>
      </c>
      <c r="B25" s="7">
        <v>9000</v>
      </c>
      <c r="C25" s="8">
        <v>27000</v>
      </c>
      <c r="D25" s="8" t="s">
        <v>31</v>
      </c>
    </row>
    <row r="26" spans="1:4" x14ac:dyDescent="0.25">
      <c r="A26" s="11" t="s">
        <v>17</v>
      </c>
      <c r="B26" s="12">
        <f>SUM(B23:B25)</f>
        <v>31880</v>
      </c>
      <c r="C26" s="8">
        <f>SUM(C23:C25)</f>
        <v>95640</v>
      </c>
      <c r="D26" s="8"/>
    </row>
    <row r="27" spans="1:4" s="20" customFormat="1" x14ac:dyDescent="0.25">
      <c r="A27" s="17" t="s">
        <v>2</v>
      </c>
      <c r="B27" s="18"/>
      <c r="C27" s="19">
        <f>SUM(C26,C21,C18,C13)</f>
        <v>248736</v>
      </c>
      <c r="D27" s="19"/>
    </row>
    <row r="28" spans="1:4" s="20" customFormat="1" ht="30" x14ac:dyDescent="0.25">
      <c r="A28" s="21" t="s">
        <v>18</v>
      </c>
      <c r="B28" s="22"/>
      <c r="C28" s="23">
        <f>C27*90%</f>
        <v>223862.39999999999</v>
      </c>
      <c r="D28" s="23"/>
    </row>
    <row r="29" spans="1:4" x14ac:dyDescent="0.25">
      <c r="B29" s="13"/>
    </row>
    <row r="30" spans="1:4" x14ac:dyDescent="0.25">
      <c r="B30" s="13"/>
      <c r="C30" s="24"/>
      <c r="D30" s="24"/>
    </row>
    <row r="31" spans="1:4" x14ac:dyDescent="0.25">
      <c r="B31" s="13"/>
      <c r="C31" s="24"/>
      <c r="D31" s="24"/>
    </row>
    <row r="32" spans="1:4" x14ac:dyDescent="0.25">
      <c r="B32" s="13"/>
      <c r="C32" s="24"/>
      <c r="D32" s="24"/>
    </row>
    <row r="33" spans="2:4" x14ac:dyDescent="0.25">
      <c r="B33" s="13"/>
      <c r="C33" s="24"/>
      <c r="D33" s="24"/>
    </row>
    <row r="34" spans="2:4" x14ac:dyDescent="0.25">
      <c r="B34" s="13"/>
      <c r="C34" s="24"/>
      <c r="D34" s="24"/>
    </row>
    <row r="35" spans="2:4" x14ac:dyDescent="0.25">
      <c r="B35" s="13"/>
      <c r="C35" s="24"/>
      <c r="D35" s="24"/>
    </row>
  </sheetData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Examples des clients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Daphné CELET</cp:lastModifiedBy>
  <cp:lastPrinted>2013-07-16T15:39:27Z</cp:lastPrinted>
  <dcterms:created xsi:type="dcterms:W3CDTF">2012-12-11T14:06:06Z</dcterms:created>
  <dcterms:modified xsi:type="dcterms:W3CDTF">2013-07-18T09:45:33Z</dcterms:modified>
</cp:coreProperties>
</file>